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rc023050\OneDrive - Regione Campania\Documenti\REGIONE CAMPANIA\GARA ACQUISTO PC\5 - Doc per Amministrazione Trasparente ex art 29 Dlgs 50_2016\Eurome\5. Resoconto gestione finanziaria\"/>
    </mc:Choice>
  </mc:AlternateContent>
  <xr:revisionPtr revIDLastSave="0" documentId="13_ncr:1_{B98E2373-5228-47ED-A6F6-81C23CCC027D}" xr6:coauthVersionLast="47" xr6:coauthVersionMax="47" xr10:uidLastSave="{00000000-0000-0000-0000-000000000000}"/>
  <bookViews>
    <workbookView xWindow="1155" yWindow="960" windowWidth="21600" windowHeight="11385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G15" i="1"/>
  <c r="H15" i="1" s="1"/>
  <c r="G14" i="1"/>
  <c r="H14" i="1" s="1"/>
  <c r="G13" i="1"/>
  <c r="G16" i="1" s="1"/>
  <c r="G12" i="1"/>
  <c r="H12" i="1"/>
  <c r="F12" i="1"/>
  <c r="H10" i="1"/>
  <c r="H11" i="1"/>
  <c r="H9" i="1"/>
  <c r="G10" i="1"/>
  <c r="G11" i="1"/>
  <c r="G9" i="1"/>
  <c r="H13" i="1" l="1"/>
  <c r="H16" i="1" s="1"/>
</calcChain>
</file>

<file path=xl/sharedStrings.xml><?xml version="1.0" encoding="utf-8"?>
<sst xmlns="http://schemas.openxmlformats.org/spreadsheetml/2006/main" count="34" uniqueCount="30">
  <si>
    <t>OGGETTO AFFIDAMENTO</t>
  </si>
  <si>
    <t>PROCEDURA AFFIDAMENTO</t>
  </si>
  <si>
    <t>Ordined'Acquisto MEPA n.</t>
  </si>
  <si>
    <t>Affidatario:</t>
  </si>
  <si>
    <t>CUP:</t>
  </si>
  <si>
    <t>CIG:</t>
  </si>
  <si>
    <t>B26G22017140002</t>
  </si>
  <si>
    <t>EUROME S.R.L.,CF e P.IVA 07820851009,</t>
  </si>
  <si>
    <t>Z7639D5D72</t>
  </si>
  <si>
    <t>determina a contrarre e impegno di spesa per l'acquisto di postazioni di lavoro, attrezzature informatiche e strumenti per il lavoro agile - per gli uffici della Regione Campania - DG 500 7 Politiche Agricole Alimentari e Forestali</t>
  </si>
  <si>
    <t>FASE</t>
  </si>
  <si>
    <t>PROVVEDIMENTO</t>
  </si>
  <si>
    <t>IMPEGNO</t>
  </si>
  <si>
    <t>CAPITOLI</t>
  </si>
  <si>
    <t>NUMERO FATTURA</t>
  </si>
  <si>
    <t>IMPONIBILE</t>
  </si>
  <si>
    <t>IVA</t>
  </si>
  <si>
    <t>IMPORTO IVA INCLUSA</t>
  </si>
  <si>
    <t>DETERMINA A CONTRARRE E IMPEGNO DI SPESA</t>
  </si>
  <si>
    <t>DECRETO DIRIGENZIALE N.552 DEL 19/12/2023</t>
  </si>
  <si>
    <t>U03403</t>
  </si>
  <si>
    <t>U03401</t>
  </si>
  <si>
    <t>U03399</t>
  </si>
  <si>
    <t>TOTALI</t>
  </si>
  <si>
    <t>LIQUIDAZIONE</t>
  </si>
  <si>
    <t>DECRETO DIRIGENZIALE N. 171 DEL 07/04/2023</t>
  </si>
  <si>
    <t>4/77</t>
  </si>
  <si>
    <t>4/76</t>
  </si>
  <si>
    <t>4/78</t>
  </si>
  <si>
    <t>Affidamento Diretto senza consultazione di più operatori economici ex Art.36 comma 2 D.Lsg 50/2016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</si>
</sst>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justify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8" fontId="0" fillId="0" borderId="3" xfId="0" applyNumberFormat="1" applyBorder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49" fontId="0" fillId="0" borderId="3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8" fontId="1" fillId="2" borderId="0" xfId="0" applyNumberFormat="1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workbookViewId="0">
      <selection activeCell="L18" sqref="L18"/>
    </sheetView>
  </sheetViews>
  <sheetFormatPr defaultRowHeight="15" x14ac:dyDescent="0.25"/>
  <cols>
    <col min="1" max="1" width="25.85546875" bestFit="1" customWidth="1"/>
    <col min="2" max="2" width="50" customWidth="1"/>
    <col min="3" max="3" width="11" bestFit="1" customWidth="1"/>
    <col min="4" max="4" width="9" bestFit="1" customWidth="1"/>
    <col min="5" max="5" width="12.5703125" customWidth="1"/>
    <col min="6" max="6" width="15" customWidth="1"/>
    <col min="7" max="7" width="11.42578125" customWidth="1"/>
    <col min="8" max="8" width="15" customWidth="1"/>
  </cols>
  <sheetData>
    <row r="1" spans="1:8" ht="75" x14ac:dyDescent="0.25">
      <c r="A1" s="1" t="s">
        <v>0</v>
      </c>
      <c r="B1" s="5" t="s">
        <v>9</v>
      </c>
    </row>
    <row r="2" spans="1:8" ht="30" x14ac:dyDescent="0.25">
      <c r="A2" s="2" t="s">
        <v>1</v>
      </c>
      <c r="B2" s="5" t="s">
        <v>29</v>
      </c>
    </row>
    <row r="3" spans="1:8" x14ac:dyDescent="0.25">
      <c r="A3" s="2" t="s">
        <v>2</v>
      </c>
      <c r="B3" s="4">
        <v>7087137</v>
      </c>
    </row>
    <row r="4" spans="1:8" x14ac:dyDescent="0.25">
      <c r="A4" s="2" t="s">
        <v>3</v>
      </c>
      <c r="B4" t="s">
        <v>7</v>
      </c>
    </row>
    <row r="5" spans="1:8" x14ac:dyDescent="0.25">
      <c r="A5" s="2" t="s">
        <v>4</v>
      </c>
      <c r="B5" t="s">
        <v>6</v>
      </c>
    </row>
    <row r="6" spans="1:8" x14ac:dyDescent="0.25">
      <c r="A6" s="3" t="s">
        <v>5</v>
      </c>
      <c r="B6" t="s">
        <v>8</v>
      </c>
    </row>
    <row r="8" spans="1:8" ht="30" x14ac:dyDescent="0.25">
      <c r="A8" s="6" t="s">
        <v>10</v>
      </c>
      <c r="B8" s="6" t="s">
        <v>11</v>
      </c>
      <c r="C8" s="6" t="s">
        <v>12</v>
      </c>
      <c r="D8" s="6" t="s">
        <v>13</v>
      </c>
      <c r="E8" s="7" t="s">
        <v>14</v>
      </c>
      <c r="F8" s="7" t="s">
        <v>15</v>
      </c>
      <c r="G8" s="7" t="s">
        <v>16</v>
      </c>
      <c r="H8" s="7" t="s">
        <v>17</v>
      </c>
    </row>
    <row r="9" spans="1:8" x14ac:dyDescent="0.25">
      <c r="A9" s="14" t="s">
        <v>18</v>
      </c>
      <c r="B9" s="8" t="s">
        <v>19</v>
      </c>
      <c r="C9" s="9">
        <v>3220009047</v>
      </c>
      <c r="D9" s="9" t="s">
        <v>20</v>
      </c>
      <c r="E9" s="17"/>
      <c r="F9" s="11">
        <v>6604</v>
      </c>
      <c r="G9" s="11">
        <f>+F9*0.22</f>
        <v>1452.88</v>
      </c>
      <c r="H9" s="11">
        <f>+F9+G9</f>
        <v>8056.88</v>
      </c>
    </row>
    <row r="10" spans="1:8" x14ac:dyDescent="0.25">
      <c r="A10" s="14"/>
      <c r="B10" s="8"/>
      <c r="C10" s="9">
        <v>3220009048</v>
      </c>
      <c r="D10" s="9" t="s">
        <v>21</v>
      </c>
      <c r="E10" s="18"/>
      <c r="F10" s="11">
        <v>3510</v>
      </c>
      <c r="G10" s="11">
        <f t="shared" ref="G10:G11" si="0">+F10*0.22</f>
        <v>772.2</v>
      </c>
      <c r="H10" s="11">
        <f t="shared" ref="H10:H11" si="1">+F10+G10</f>
        <v>4282.2</v>
      </c>
    </row>
    <row r="11" spans="1:8" x14ac:dyDescent="0.25">
      <c r="A11" s="14"/>
      <c r="B11" s="8"/>
      <c r="C11" s="10">
        <v>3230002203</v>
      </c>
      <c r="D11" s="9" t="s">
        <v>22</v>
      </c>
      <c r="E11" s="19"/>
      <c r="F11" s="11">
        <v>19036</v>
      </c>
      <c r="G11" s="11">
        <f t="shared" si="0"/>
        <v>4187.92</v>
      </c>
      <c r="H11" s="11">
        <f t="shared" si="1"/>
        <v>23223.919999999998</v>
      </c>
    </row>
    <row r="12" spans="1:8" x14ac:dyDescent="0.25">
      <c r="A12" s="12"/>
      <c r="B12" s="12"/>
      <c r="C12" s="12"/>
      <c r="D12" s="12"/>
      <c r="E12" s="13" t="s">
        <v>23</v>
      </c>
      <c r="F12" s="20">
        <f>SUM(F9:F11)</f>
        <v>29150</v>
      </c>
      <c r="G12" s="20">
        <f t="shared" ref="G12:H12" si="2">SUM(G9:G11)</f>
        <v>6413</v>
      </c>
      <c r="H12" s="20">
        <f t="shared" si="2"/>
        <v>35563</v>
      </c>
    </row>
    <row r="13" spans="1:8" x14ac:dyDescent="0.25">
      <c r="A13" s="15" t="s">
        <v>24</v>
      </c>
      <c r="B13" s="8" t="s">
        <v>25</v>
      </c>
      <c r="C13" s="9">
        <v>3220009047</v>
      </c>
      <c r="D13" s="9" t="s">
        <v>20</v>
      </c>
      <c r="E13" s="16" t="s">
        <v>26</v>
      </c>
      <c r="F13" s="11">
        <v>6604</v>
      </c>
      <c r="G13" s="11">
        <f>+F13*0.22</f>
        <v>1452.88</v>
      </c>
      <c r="H13" s="11">
        <f>+F13+G13</f>
        <v>8056.88</v>
      </c>
    </row>
    <row r="14" spans="1:8" x14ac:dyDescent="0.25">
      <c r="A14" s="15"/>
      <c r="B14" s="8"/>
      <c r="C14" s="9">
        <v>3220009048</v>
      </c>
      <c r="D14" s="9" t="s">
        <v>21</v>
      </c>
      <c r="E14" s="16" t="s">
        <v>27</v>
      </c>
      <c r="F14" s="11">
        <v>3510</v>
      </c>
      <c r="G14" s="11">
        <f t="shared" ref="G14:G15" si="3">+F14*0.22</f>
        <v>772.2</v>
      </c>
      <c r="H14" s="11">
        <f t="shared" ref="H14:H15" si="4">+F14+G14</f>
        <v>4282.2</v>
      </c>
    </row>
    <row r="15" spans="1:8" x14ac:dyDescent="0.25">
      <c r="A15" s="15"/>
      <c r="B15" s="8"/>
      <c r="C15" s="10">
        <v>3230002203</v>
      </c>
      <c r="D15" s="9" t="s">
        <v>22</v>
      </c>
      <c r="E15" s="16" t="s">
        <v>28</v>
      </c>
      <c r="F15" s="11">
        <v>19036</v>
      </c>
      <c r="G15" s="11">
        <f t="shared" si="3"/>
        <v>4187.92</v>
      </c>
      <c r="H15" s="11">
        <f t="shared" si="4"/>
        <v>23223.919999999998</v>
      </c>
    </row>
    <row r="16" spans="1:8" x14ac:dyDescent="0.25">
      <c r="A16" s="12"/>
      <c r="B16" s="12"/>
      <c r="C16" s="12"/>
      <c r="D16" s="12"/>
      <c r="E16" s="13" t="s">
        <v>23</v>
      </c>
      <c r="F16" s="20">
        <f>SUM(F13:F15)</f>
        <v>29150</v>
      </c>
      <c r="G16" s="20">
        <f t="shared" ref="G16" si="5">SUM(G13:G15)</f>
        <v>6413</v>
      </c>
      <c r="H16" s="20">
        <f t="shared" ref="H16" si="6">SUM(H13:H15)</f>
        <v>35563</v>
      </c>
    </row>
  </sheetData>
  <mergeCells count="5">
    <mergeCell ref="A9:A11"/>
    <mergeCell ref="B9:B11"/>
    <mergeCell ref="A13:A15"/>
    <mergeCell ref="B13:B15"/>
    <mergeCell ref="E9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MARZULLO</dc:creator>
  <cp:lastModifiedBy>Valerio Marzullo</cp:lastModifiedBy>
  <dcterms:created xsi:type="dcterms:W3CDTF">2015-06-05T18:19:34Z</dcterms:created>
  <dcterms:modified xsi:type="dcterms:W3CDTF">2023-04-20T10:33:25Z</dcterms:modified>
</cp:coreProperties>
</file>